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space-my.sharepoint.com/personal/kazuya_arispace_onmicrosoft_com/Documents/folder/desktop/合唱連盟/Web/20230423_山梨県合唱連盟/events/chorus-fes/"/>
    </mc:Choice>
  </mc:AlternateContent>
  <xr:revisionPtr revIDLastSave="222" documentId="8_{288B63B3-7242-4CAC-A94A-39976D8D6DFB}" xr6:coauthVersionLast="47" xr6:coauthVersionMax="47" xr10:uidLastSave="{3139E0CF-551A-4055-8512-7131ED034040}"/>
  <bookViews>
    <workbookView xWindow="390" yWindow="390" windowWidth="22845" windowHeight="13860" xr2:uid="{976EBCE5-937B-364E-A9C1-00350CAFD84D}"/>
  </bookViews>
  <sheets>
    <sheet name="入力用" sheetId="3" r:id="rId1"/>
    <sheet name="印刷用（印刷のみ行ってください）" sheetId="1" r:id="rId2"/>
  </sheets>
  <definedNames>
    <definedName name="_xlnm.Print_Area" localSheetId="1">'印刷用（印刷のみ行ってください）'!$A$2:$G$36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G36" i="3"/>
  <c r="G32" i="1" s="1"/>
  <c r="B11" i="1"/>
  <c r="D32" i="1"/>
  <c r="E36" i="3"/>
  <c r="E35" i="3"/>
  <c r="B5" i="1"/>
  <c r="F5" i="1"/>
  <c r="D5" i="1"/>
  <c r="B10" i="1"/>
  <c r="B34" i="1"/>
  <c r="C33" i="1"/>
  <c r="C31" i="1"/>
  <c r="C30" i="1"/>
  <c r="C29" i="1"/>
  <c r="C28" i="1"/>
  <c r="D24" i="1"/>
  <c r="D23" i="1"/>
  <c r="D22" i="1"/>
  <c r="D21" i="1"/>
  <c r="D20" i="1"/>
  <c r="D19" i="1"/>
  <c r="D18" i="1"/>
  <c r="D17" i="1"/>
  <c r="D15" i="1"/>
  <c r="D14" i="1"/>
  <c r="D13" i="1"/>
  <c r="C12" i="1"/>
  <c r="B9" i="1"/>
  <c r="B3" i="1"/>
  <c r="B4" i="1"/>
  <c r="B8" i="1"/>
  <c r="B7" i="1"/>
  <c r="C27" i="1"/>
  <c r="C26" i="1"/>
  <c r="F25" i="1"/>
  <c r="D25" i="1"/>
  <c r="B6" i="1"/>
  <c r="E37" i="3" l="1"/>
  <c r="B32" i="1" s="1"/>
  <c r="E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ariizumi</author>
  </authors>
  <commentList>
    <comment ref="E5" authorId="0" shapeId="0" xr:uid="{A9FA79E9-3E78-4611-A1C3-A79FF2F9B6E5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  <comment ref="E6" authorId="0" shapeId="0" xr:uid="{B562022D-41F7-4FF5-87BF-24FBE43900F3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</text>
    </comment>
    <comment ref="E7" authorId="0" shapeId="0" xr:uid="{1CB77C1E-8B26-4646-9C4E-51D99EB5B5A7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</text>
    </comment>
    <comment ref="E14" authorId="0" shapeId="0" xr:uid="{844F76C4-12D7-4C36-BBC9-8B68AE66D3A9}">
      <text>
        <r>
          <rPr>
            <b/>
            <sz val="11"/>
            <color rgb="FF000000"/>
            <rFont val="MS P ゴシック"/>
            <family val="3"/>
            <charset val="128"/>
          </rPr>
          <t>※</t>
        </r>
        <r>
          <rPr>
            <b/>
            <sz val="11"/>
            <color rgb="FF000000"/>
            <rFont val="游ゴシック"/>
            <family val="3"/>
            <charset val="128"/>
          </rPr>
          <t>学校等で必要な場合のみ記入や押印をしてください。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</text>
    </comment>
    <comment ref="F28" authorId="0" shapeId="0" xr:uid="{365A5555-C1BE-4A75-A9FF-16D9BD1A2AD7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  <r>
          <rPr>
            <sz val="9"/>
            <color rgb="FF000000"/>
            <rFont val="MS P ゴシック"/>
            <family val="3"/>
            <charset val="128"/>
          </rPr>
          <t xml:space="preserve">
</t>
        </r>
      </text>
    </comment>
    <comment ref="F29" authorId="0" shapeId="0" xr:uid="{FB58EAD2-4570-455C-8B36-645C876FEB71}">
      <text>
        <r>
          <rPr>
            <b/>
            <sz val="9"/>
            <color rgb="FF000000"/>
            <rFont val="游ゴシック"/>
            <family val="3"/>
            <charset val="128"/>
          </rPr>
          <t>該当するものを選択してください。</t>
        </r>
      </text>
    </comment>
    <comment ref="E34" authorId="0" shapeId="0" xr:uid="{42B1533B-28F1-4089-9990-7C0EA3246364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該当するものを選択してください。</t>
        </r>
      </text>
    </comment>
  </commentList>
</comments>
</file>

<file path=xl/sharedStrings.xml><?xml version="1.0" encoding="utf-8"?>
<sst xmlns="http://schemas.openxmlformats.org/spreadsheetml/2006/main" count="116" uniqueCount="84">
  <si>
    <t>合唱団名ふりがな</t>
    <rPh sb="0" eb="4">
      <t>ガッショウダンメイ</t>
    </rPh>
    <phoneticPr fontId="1"/>
  </si>
  <si>
    <t>合唱団名</t>
    <rPh sb="0" eb="4">
      <t>ガッショウダンメイ</t>
    </rPh>
    <phoneticPr fontId="1"/>
  </si>
  <si>
    <t>出演形態</t>
    <rPh sb="0" eb="2">
      <t>シュツエン</t>
    </rPh>
    <rPh sb="2" eb="4">
      <t>ケイタイ</t>
    </rPh>
    <phoneticPr fontId="1"/>
  </si>
  <si>
    <t>出演人数</t>
    <rPh sb="0" eb="4">
      <t>シュツエンニンズウ</t>
    </rPh>
    <phoneticPr fontId="1"/>
  </si>
  <si>
    <t>指揮者氏名ふりがな</t>
    <rPh sb="0" eb="3">
      <t>シキシャ</t>
    </rPh>
    <rPh sb="3" eb="5">
      <t>シメイ</t>
    </rPh>
    <phoneticPr fontId="1"/>
  </si>
  <si>
    <t>指揮者氏名</t>
    <rPh sb="0" eb="3">
      <t>シキシャ</t>
    </rPh>
    <rPh sb="3" eb="5">
      <t>シメイ</t>
    </rPh>
    <phoneticPr fontId="1"/>
  </si>
  <si>
    <t>伴奏者氏名ふりがな</t>
    <rPh sb="0" eb="3">
      <t>バンソウシャ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</si>
  <si>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</si>
  <si>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</si>
  <si>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</si>
  <si>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作曲/編曲</t>
    <rPh sb="0" eb="2">
      <t>サッキョク</t>
    </rPh>
    <rPh sb="3" eb="5">
      <t>ヘンキョク</t>
    </rPh>
    <phoneticPr fontId="1"/>
  </si>
  <si>
    <t>演奏時間</t>
    <rPh sb="0" eb="4">
      <t>エンソウジカン</t>
    </rPh>
    <phoneticPr fontId="1"/>
  </si>
  <si>
    <t>出演時間帯希望</t>
    <rPh sb="0" eb="5">
      <t>シュツエンジカンタイ</t>
    </rPh>
    <rPh sb="5" eb="7">
      <t>キボウ</t>
    </rPh>
    <phoneticPr fontId="1"/>
  </si>
  <si>
    <t>申込責任者</t>
    <rPh sb="0" eb="2">
      <t>モウシコミ</t>
    </rPh>
    <rPh sb="2" eb="5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</si>
  <si>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</si>
  <si>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</si>
  <si>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代表者氏名</t>
    <rPh sb="0" eb="5">
      <t>ダイヒョウシャシメイ</t>
    </rPh>
    <phoneticPr fontId="1"/>
  </si>
  <si>
    <t>電話番号</t>
    <rPh sb="0" eb="4">
      <t>デンワバンゴウ</t>
    </rPh>
    <phoneticPr fontId="1"/>
  </si>
  <si>
    <t>団体紹介</t>
    <rPh sb="0" eb="2">
      <t>ダンタイ</t>
    </rPh>
    <rPh sb="2" eb="4">
      <t>ショウカイ</t>
    </rPh>
    <phoneticPr fontId="1"/>
  </si>
  <si>
    <t>団体名</t>
    <rPh sb="0" eb="3">
      <t>ダンタイメイ</t>
    </rPh>
    <phoneticPr fontId="1"/>
  </si>
  <si>
    <t>紹介文</t>
    <rPh sb="0" eb="3">
      <t>ショウカイブン</t>
    </rPh>
    <phoneticPr fontId="1"/>
  </si>
  <si>
    <t>100文字
程度</t>
    <rPh sb="3" eb="5">
      <t>モジ</t>
    </rPh>
    <rPh sb="6" eb="8">
      <t>テイド</t>
    </rPh>
    <phoneticPr fontId="1"/>
  </si>
  <si>
    <t>出演曲目1曲目</t>
    <phoneticPr fontId="1"/>
  </si>
  <si>
    <t>出演曲目2曲目</t>
    <rPh sb="5" eb="7">
      <t>キョクメ</t>
    </rPh>
    <phoneticPr fontId="1"/>
  </si>
  <si>
    <t>出演曲目3曲目</t>
    <rPh sb="5" eb="7">
      <t>キョクメ</t>
    </rPh>
    <phoneticPr fontId="1"/>
  </si>
  <si>
    <t>出演曲目4曲目</t>
    <rPh sb="5" eb="7">
      <t>キョクメ</t>
    </rPh>
    <phoneticPr fontId="1"/>
  </si>
  <si>
    <t>現在の文字数</t>
    <rPh sb="0" eb="2">
      <t>ゲンザイ</t>
    </rPh>
    <rPh sb="3" eb="6">
      <t>モジスウ</t>
    </rPh>
    <phoneticPr fontId="1"/>
  </si>
  <si>
    <t>選択</t>
  </si>
  <si>
    <t>ふりがな</t>
    <phoneticPr fontId="1"/>
  </si>
  <si>
    <t>合唱団名</t>
    <rPh sb="0" eb="4">
      <t>ガッショウダンメイ</t>
    </rPh>
    <phoneticPr fontId="1"/>
  </si>
  <si>
    <t>出演人数</t>
    <rPh sb="0" eb="4">
      <t>シュツエンニンズウ</t>
    </rPh>
    <phoneticPr fontId="1"/>
  </si>
  <si>
    <t>指揮者氏名</t>
    <rPh sb="0" eb="3">
      <t>シキシャ</t>
    </rPh>
    <rPh sb="3" eb="5">
      <t>シメイ</t>
    </rPh>
    <phoneticPr fontId="1"/>
  </si>
  <si>
    <t>伴奏者氏名</t>
    <rPh sb="0" eb="3">
      <t>バンソウシャ</t>
    </rPh>
    <rPh sb="3" eb="5">
      <t>シメイ</t>
    </rPh>
    <phoneticPr fontId="1"/>
  </si>
  <si>
    <t>演奏曲目</t>
    <rPh sb="0" eb="4">
      <t>エンソウキョクモク</t>
    </rPh>
    <phoneticPr fontId="1"/>
  </si>
  <si>
    <t>1曲目</t>
    <rPh sb="1" eb="2">
      <t>キョク</t>
    </rPh>
    <rPh sb="2" eb="3">
      <t>メ</t>
    </rPh>
    <phoneticPr fontId="1"/>
  </si>
  <si>
    <t>2曲目</t>
    <rPh sb="1" eb="2">
      <t>キョク</t>
    </rPh>
    <rPh sb="2" eb="3">
      <t>メ</t>
    </rPh>
    <phoneticPr fontId="1"/>
  </si>
  <si>
    <t>3曲目</t>
    <rPh sb="1" eb="3">
      <t>キョクメ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</si>
  <si>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</si>
  <si>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</si>
  <si>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作曲/編曲</t>
    <rPh sb="0" eb="2">
      <t>サッキョク</t>
    </rPh>
    <rPh sb="3" eb="5">
      <t>ヘンキョク</t>
    </rPh>
    <phoneticPr fontId="1"/>
  </si>
  <si>
    <t>演奏時間</t>
    <rPh sb="0" eb="4">
      <t>エンソウジカン</t>
    </rPh>
    <phoneticPr fontId="1"/>
  </si>
  <si>
    <t>申込責任者</t>
    <rPh sb="0" eb="2">
      <t>モウシコミ</t>
    </rPh>
    <rPh sb="2" eb="5">
      <t>セキニンシャ</t>
    </rPh>
    <phoneticPr fontId="1"/>
  </si>
  <si>
    <t>〒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</si>
  <si>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</si>
  <si>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</si>
  <si>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4">
      <t>デンワバンゴウ</t>
    </rPh>
    <phoneticPr fontId="1"/>
  </si>
  <si>
    <t>名（指揮者伴奏者を除く）</t>
    <rPh sb="0" eb="1">
      <t>メイ</t>
    </rPh>
    <rPh sb="2" eb="5">
      <t>シキシャ</t>
    </rPh>
    <rPh sb="5" eb="8">
      <t>バンソウシャ</t>
    </rPh>
    <rPh sb="9" eb="10">
      <t>ノゾ</t>
    </rPh>
    <phoneticPr fontId="1"/>
  </si>
  <si>
    <t>曲間も含み　合計</t>
    <rPh sb="0" eb="2">
      <t>キョクカン</t>
    </rPh>
    <rPh sb="3" eb="4">
      <t>フク</t>
    </rPh>
    <rPh sb="6" eb="8">
      <t>ゴウケイ</t>
    </rPh>
    <phoneticPr fontId="1"/>
  </si>
  <si>
    <t>分</t>
    <rPh sb="0" eb="1">
      <t>フン</t>
    </rPh>
    <phoneticPr fontId="1"/>
  </si>
  <si>
    <t>秒（8分以内）</t>
    <rPh sb="0" eb="1">
      <t>ビョウ</t>
    </rPh>
    <rPh sb="3" eb="4">
      <t>フン</t>
    </rPh>
    <rPh sb="4" eb="6">
      <t>イナイ</t>
    </rPh>
    <phoneticPr fontId="1"/>
  </si>
  <si>
    <t>名（指揮者伴奏者を除く）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</si>
  <si>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</si>
  <si>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</si>
  <si>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4曲目</t>
    <rPh sb="1" eb="3">
      <t>キョクメ</t>
    </rPh>
    <phoneticPr fontId="1"/>
  </si>
  <si>
    <t>出演時間帯
希望調査</t>
    <rPh sb="0" eb="2">
      <t>シュツエン</t>
    </rPh>
    <rPh sb="2" eb="5">
      <t>ジカンタイ</t>
    </rPh>
    <rPh sb="6" eb="8">
      <t>キボウ</t>
    </rPh>
    <rPh sb="8" eb="10">
      <t>チョウサ</t>
    </rPh>
    <phoneticPr fontId="1"/>
  </si>
  <si>
    <t>印</t>
    <rPh sb="0" eb="1">
      <t>イン</t>
    </rPh>
    <phoneticPr fontId="1"/>
  </si>
  <si>
    <t>校長名・
代表者名</t>
    <rPh sb="0" eb="3">
      <t>コウチョウメイ</t>
    </rPh>
    <rPh sb="5" eb="8">
      <t>ダイヒョウシャ</t>
    </rPh>
    <rPh sb="8" eb="9">
      <t>メイ</t>
    </rPh>
    <phoneticPr fontId="1"/>
  </si>
  <si>
    <t>校長名・
代表者名</t>
    <phoneticPr fontId="1"/>
  </si>
  <si>
    <t>秒（8分以内）</t>
    <rPh sb="0" eb="1">
      <t>ビョウ</t>
    </rPh>
    <rPh sb="3" eb="6">
      <t>フンイナイ</t>
    </rPh>
    <phoneticPr fontId="1"/>
  </si>
  <si>
    <t>団体紹介</t>
    <rPh sb="0" eb="4">
      <t>ダンタイショウカイ</t>
    </rPh>
    <phoneticPr fontId="1"/>
  </si>
  <si>
    <t>申込確認
（学校等で学校長の押印等が必要な場合）</t>
    <rPh sb="6" eb="9">
      <t>ガッコウトウ</t>
    </rPh>
    <rPh sb="10" eb="13">
      <t>ガッコウチョウ</t>
    </rPh>
    <phoneticPr fontId="1"/>
  </si>
  <si>
    <t>入力用　本タブは「入力用」のタブです。印刷する場合は次の「印刷用」タブで行ってください。
メールの場合は本エクセルデータを添付してください。</t>
    <rPh sb="0" eb="3">
      <t>ニュウリョクヨウ</t>
    </rPh>
    <rPh sb="4" eb="5">
      <t>ホン</t>
    </rPh>
    <rPh sb="9" eb="12">
      <t>ニュウリョクヨウ</t>
    </rPh>
    <rPh sb="19" eb="21">
      <t>インサツ</t>
    </rPh>
    <rPh sb="23" eb="25">
      <t>バアイ</t>
    </rPh>
    <rPh sb="26" eb="27">
      <t>ツギ</t>
    </rPh>
    <rPh sb="29" eb="32">
      <t>インサツヨウ</t>
    </rPh>
    <rPh sb="36" eb="37">
      <t>オコナ</t>
    </rPh>
    <rPh sb="49" eb="51">
      <t>バアイ</t>
    </rPh>
    <rPh sb="52" eb="53">
      <t>ホン</t>
    </rPh>
    <rPh sb="61" eb="63">
      <t>テンプ</t>
    </rPh>
    <phoneticPr fontId="1"/>
  </si>
  <si>
    <t>印刷用　本タブは「印刷用」のタブです。
メールの場合は本エクセルデータを添付してください。</t>
    <rPh sb="0" eb="2">
      <t>インサツ</t>
    </rPh>
    <rPh sb="9" eb="11">
      <t>インサツ</t>
    </rPh>
    <phoneticPr fontId="1"/>
  </si>
  <si>
    <t>団体名</t>
    <rPh sb="0" eb="3">
      <t>ダンタイメイ</t>
    </rPh>
    <phoneticPr fontId="1"/>
  </si>
  <si>
    <t>申込確認※
（学校等必要な場合のみ）</t>
    <rPh sb="0" eb="4">
      <t>モウシコミカクニン</t>
    </rPh>
    <rPh sb="7" eb="9">
      <t>ガッコウ</t>
    </rPh>
    <rPh sb="9" eb="10">
      <t>トウ</t>
    </rPh>
    <rPh sb="10" eb="12">
      <t>ヒツヨウ</t>
    </rPh>
    <rPh sb="13" eb="15">
      <t>バアイ</t>
    </rPh>
    <phoneticPr fontId="1"/>
  </si>
  <si>
    <r>
      <t xml:space="preserve">紹介文
</t>
    </r>
    <r>
      <rPr>
        <sz val="12"/>
        <color theme="1"/>
        <rFont val="ＭＳ ゴシック"/>
        <family val="3"/>
        <charset val="128"/>
      </rPr>
      <t>（100文字程度）</t>
    </r>
    <rPh sb="0" eb="3">
      <t>ショウカイブン</t>
    </rPh>
    <phoneticPr fontId="1"/>
  </si>
  <si>
    <t>第62回　山梨県合唱祭　参加申込書</t>
    <phoneticPr fontId="1"/>
  </si>
  <si>
    <t>指揮者・伴奏者重複
（他の団体との重複がある場合）
[団体名と氏名をご記入ください]</t>
    <rPh sb="0" eb="3">
      <t xml:space="preserve">シキシャ </t>
    </rPh>
    <rPh sb="4" eb="7">
      <t xml:space="preserve">バンソウシャ </t>
    </rPh>
    <rPh sb="7" eb="9">
      <t xml:space="preserve">チョウフク </t>
    </rPh>
    <rPh sb="11" eb="12">
      <t xml:space="preserve">ホカノダンタイト </t>
    </rPh>
    <rPh sb="17" eb="19">
      <t xml:space="preserve">チョウフクガアルバアイ </t>
    </rPh>
    <rPh sb="27" eb="30">
      <t xml:space="preserve">ダンタイメイト </t>
    </rPh>
    <rPh sb="31" eb="33">
      <t xml:space="preserve">シメイ </t>
    </rPh>
    <phoneticPr fontId="1"/>
  </si>
  <si>
    <t>指揮者・伴奏者重複
[団体名と氏名をご記入ください]</t>
    <phoneticPr fontId="1"/>
  </si>
  <si>
    <t>山梨県合唱連盟加盟の有無</t>
    <rPh sb="0" eb="7">
      <t>ヤマナシケンガッショウレンメイ</t>
    </rPh>
    <rPh sb="7" eb="9">
      <t>カメイ</t>
    </rPh>
    <rPh sb="10" eb="12">
      <t>ウム</t>
    </rPh>
    <phoneticPr fontId="1"/>
  </si>
  <si>
    <t>出演形態</t>
    <phoneticPr fontId="1"/>
  </si>
  <si>
    <t>連盟加盟の有無</t>
    <phoneticPr fontId="1"/>
  </si>
  <si>
    <t>参加料</t>
    <rPh sb="0" eb="3">
      <t>サンカリョウ</t>
    </rPh>
    <phoneticPr fontId="1"/>
  </si>
  <si>
    <t>団体参加料</t>
    <rPh sb="0" eb="5">
      <t>ダンタイサンカリョウ</t>
    </rPh>
    <phoneticPr fontId="1"/>
  </si>
  <si>
    <t>個人参加料</t>
    <rPh sb="0" eb="5">
      <t>コジンサンカリョウ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</si>
  <si>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</si>
  <si>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</si>
  <si>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</si>
  <si>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円　×</t>
    <rPh sb="0" eb="1">
      <t>エン</t>
    </rPh>
    <phoneticPr fontId="1"/>
  </si>
  <si>
    <t>人数</t>
    <rPh sb="0" eb="2">
      <t>ニンズウ</t>
    </rPh>
    <phoneticPr fontId="1"/>
  </si>
  <si>
    <t>部門</t>
    <rPh sb="0" eb="2">
      <t>ブモン</t>
    </rPh>
    <phoneticPr fontId="1"/>
  </si>
  <si>
    <t>※学校等で必要な場合のみ記入や押印をしてください。その際は本エクセルデータと押印した用紙のスキャンを行っていただき、PDFや画像も一緒にご提出ください。</t>
    <rPh sb="27" eb="28">
      <t>サイ</t>
    </rPh>
    <rPh sb="29" eb="30">
      <t>ホン</t>
    </rPh>
    <rPh sb="38" eb="40">
      <t>オウイン</t>
    </rPh>
    <rPh sb="42" eb="44">
      <t>ヨウシ</t>
    </rPh>
    <rPh sb="50" eb="51">
      <t>オコナ</t>
    </rPh>
    <rPh sb="62" eb="64">
      <t>ガゾウ</t>
    </rPh>
    <rPh sb="65" eb="67">
      <t>イッショ</t>
    </rPh>
    <rPh sb="69" eb="71">
      <t>テイシュツ</t>
    </rPh>
    <phoneticPr fontId="1"/>
  </si>
  <si>
    <r>
      <t>第62回　山梨県合唱祭　参加申込書　</t>
    </r>
    <r>
      <rPr>
        <sz val="10"/>
        <color theme="1"/>
        <rFont val="ＭＳ ゴシック"/>
        <family val="3"/>
        <charset val="128"/>
      </rPr>
      <t>Ver.2023033002</t>
    </r>
    <rPh sb="0" eb="1">
      <t>ダイ</t>
    </rPh>
    <rPh sb="3" eb="4">
      <t>カイ</t>
    </rPh>
    <rPh sb="5" eb="8">
      <t>ヤマナシケン</t>
    </rPh>
    <rPh sb="8" eb="11">
      <t>ガッショウサイ</t>
    </rPh>
    <rPh sb="12" eb="17">
      <t>サンカモウシコミショ</t>
    </rPh>
    <phoneticPr fontId="1"/>
  </si>
  <si>
    <t>Ver.2023033002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</si>
</sst>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ゴシック"/>
      <family val="2"/>
      <charset val="128"/>
    </font>
    <font>
      <b/>
      <sz val="11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2" borderId="1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top"/>
    </xf>
    <xf numFmtId="0" fontId="0" fillId="0" borderId="14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18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96D6-A45D-430A-AC47-4E038F222B65}">
  <dimension ref="C1:H41"/>
  <sheetViews>
    <sheetView tabSelected="1" topLeftCell="C1" zoomScaleNormal="100" workbookViewId="0">
      <selection activeCell="E14" sqref="E14:H14"/>
    </sheetView>
  </sheetViews>
  <sheetFormatPr defaultColWidth="8.6640625" defaultRowHeight="19.5"/>
  <cols>
    <col min="1" max="1" width="10.33203125" customWidth="1"/>
    <col min="2" max="2" width="3.5546875" customWidth="1"/>
    <col min="3" max="3" width="18.33203125" bestFit="1" customWidth="1"/>
    <col min="4" max="4" width="16.33203125" bestFit="1" customWidth="1"/>
    <col min="5" max="7" width="11.6640625" customWidth="1"/>
    <col min="8" max="8" width="39.33203125" customWidth="1"/>
  </cols>
  <sheetData>
    <row r="1" spans="3:8" ht="83.25" customHeight="1">
      <c r="C1" s="69" t="s">
        <v>61</v>
      </c>
      <c r="D1" s="70"/>
      <c r="E1" s="70"/>
      <c r="F1" s="70"/>
      <c r="G1" s="70"/>
      <c r="H1" s="70"/>
    </row>
    <row r="2" spans="3:8" ht="57.75" customHeight="1">
      <c r="C2" s="74" t="s">
        <v>66</v>
      </c>
      <c r="D2" s="74"/>
      <c r="E2" s="74"/>
      <c r="F2" s="74"/>
      <c r="G2" s="74"/>
      <c r="H2" s="74"/>
    </row>
    <row r="3" spans="3:8" ht="28.5" customHeight="1">
      <c r="C3" s="59" t="s">
        <v>0</v>
      </c>
      <c r="D3" s="59"/>
      <c r="E3" s="67"/>
      <c r="F3" s="53"/>
      <c r="G3" s="53"/>
      <c r="H3" s="53"/>
    </row>
    <row r="4" spans="3:8" ht="28.5" customHeight="1">
      <c r="C4" s="59" t="s">
        <v>1</v>
      </c>
      <c r="D4" s="59"/>
      <c r="E4" s="58"/>
      <c r="F4" s="68"/>
      <c r="G4" s="68"/>
      <c r="H4" s="68"/>
    </row>
    <row r="5" spans="3:8" ht="28.5" customHeight="1">
      <c r="C5" s="63" t="s">
        <v>69</v>
      </c>
      <c r="D5" s="55"/>
      <c r="E5" s="64" t="s">
        <v>27</v>
      </c>
      <c r="F5" s="65"/>
      <c r="G5" s="66"/>
      <c r="H5" s="37"/>
    </row>
    <row r="6" spans="3:8" ht="28.5" customHeight="1">
      <c r="C6" s="59" t="s">
        <v>2</v>
      </c>
      <c r="D6" s="59"/>
      <c r="E6" s="60" t="s">
        <v>27</v>
      </c>
      <c r="F6" s="61"/>
      <c r="G6" s="62"/>
      <c r="H6" s="25"/>
    </row>
    <row r="7" spans="3:8" ht="28.5" customHeight="1">
      <c r="C7" s="59"/>
      <c r="D7" s="59"/>
      <c r="E7" s="60" t="s">
        <v>27</v>
      </c>
      <c r="F7" s="61"/>
      <c r="G7" s="62"/>
      <c r="H7" s="25"/>
    </row>
    <row r="8" spans="3:8" ht="28.5" customHeight="1">
      <c r="C8" s="59" t="s">
        <v>3</v>
      </c>
      <c r="D8" s="59"/>
      <c r="E8" s="73"/>
      <c r="F8" s="73"/>
      <c r="G8" s="73"/>
      <c r="H8" s="1" t="s">
        <v>46</v>
      </c>
    </row>
    <row r="9" spans="3:8" ht="28.5" customHeight="1">
      <c r="C9" s="59" t="s">
        <v>4</v>
      </c>
      <c r="D9" s="59"/>
      <c r="E9" s="53"/>
      <c r="F9" s="53"/>
      <c r="G9" s="53"/>
      <c r="H9" s="53"/>
    </row>
    <row r="10" spans="3:8" ht="28.5" customHeight="1">
      <c r="C10" s="59" t="s">
        <v>5</v>
      </c>
      <c r="D10" s="59"/>
      <c r="E10" s="53"/>
      <c r="F10" s="53"/>
      <c r="G10" s="53"/>
      <c r="H10" s="53"/>
    </row>
    <row r="11" spans="3:8" ht="28.5" customHeight="1">
      <c r="C11" s="59" t="s">
        <v>6</v>
      </c>
      <c r="D11" s="59"/>
      <c r="E11" s="53"/>
      <c r="F11" s="53"/>
      <c r="G11" s="53"/>
      <c r="H11" s="53"/>
    </row>
    <row r="12" spans="3:8" ht="28.5" customHeight="1">
      <c r="C12" s="59" t="s">
        <v>7</v>
      </c>
      <c r="D12" s="59"/>
      <c r="E12" s="53"/>
      <c r="F12" s="53"/>
      <c r="G12" s="53"/>
      <c r="H12" s="53"/>
    </row>
    <row r="13" spans="3:8" ht="63" customHeight="1">
      <c r="C13" s="54" t="s">
        <v>67</v>
      </c>
      <c r="D13" s="55"/>
      <c r="E13" s="56"/>
      <c r="F13" s="57"/>
      <c r="G13" s="57"/>
      <c r="H13" s="58"/>
    </row>
    <row r="14" spans="3:8" ht="78">
      <c r="C14" s="22" t="s">
        <v>60</v>
      </c>
      <c r="D14" s="22" t="s">
        <v>57</v>
      </c>
      <c r="E14" s="68"/>
      <c r="F14" s="68"/>
      <c r="G14" s="68"/>
      <c r="H14" s="68"/>
    </row>
    <row r="15" spans="3:8" ht="28.5" customHeight="1">
      <c r="C15" s="50" t="s">
        <v>22</v>
      </c>
      <c r="D15" s="21" t="s">
        <v>8</v>
      </c>
      <c r="E15" s="53"/>
      <c r="F15" s="53"/>
      <c r="G15" s="53"/>
      <c r="H15" s="53"/>
    </row>
    <row r="16" spans="3:8" ht="28.5" customHeight="1">
      <c r="C16" s="51"/>
      <c r="D16" s="21" t="s">
        <v>9</v>
      </c>
      <c r="E16" s="53"/>
      <c r="F16" s="53"/>
      <c r="G16" s="53"/>
      <c r="H16" s="53"/>
    </row>
    <row r="17" spans="3:8" ht="28.5" customHeight="1">
      <c r="C17" s="81"/>
      <c r="D17" s="21" t="s">
        <v>10</v>
      </c>
      <c r="E17" s="53"/>
      <c r="F17" s="53"/>
      <c r="G17" s="53"/>
      <c r="H17" s="53"/>
    </row>
    <row r="18" spans="3:8" ht="28.5" customHeight="1">
      <c r="C18" s="50" t="s">
        <v>23</v>
      </c>
      <c r="D18" s="21" t="s">
        <v>8</v>
      </c>
      <c r="E18" s="53"/>
      <c r="F18" s="53"/>
      <c r="G18" s="53"/>
      <c r="H18" s="53"/>
    </row>
    <row r="19" spans="3:8" ht="28.5" customHeight="1">
      <c r="C19" s="51"/>
      <c r="D19" s="21" t="s">
        <v>9</v>
      </c>
      <c r="E19" s="53"/>
      <c r="F19" s="53"/>
      <c r="G19" s="53"/>
      <c r="H19" s="53"/>
    </row>
    <row r="20" spans="3:8" ht="28.5" customHeight="1">
      <c r="C20" s="81"/>
      <c r="D20" s="21" t="s">
        <v>10</v>
      </c>
      <c r="E20" s="53"/>
      <c r="F20" s="53"/>
      <c r="G20" s="53"/>
      <c r="H20" s="53"/>
    </row>
    <row r="21" spans="3:8" ht="28.5" customHeight="1">
      <c r="C21" s="50" t="s">
        <v>24</v>
      </c>
      <c r="D21" s="21" t="s">
        <v>8</v>
      </c>
      <c r="E21" s="53"/>
      <c r="F21" s="53"/>
      <c r="G21" s="53"/>
      <c r="H21" s="53"/>
    </row>
    <row r="22" spans="3:8" ht="28.5" customHeight="1">
      <c r="C22" s="51"/>
      <c r="D22" s="21" t="s">
        <v>9</v>
      </c>
      <c r="E22" s="53"/>
      <c r="F22" s="53"/>
      <c r="G22" s="53"/>
      <c r="H22" s="53"/>
    </row>
    <row r="23" spans="3:8" ht="28.5" customHeight="1">
      <c r="C23" s="81"/>
      <c r="D23" s="21" t="s">
        <v>10</v>
      </c>
      <c r="E23" s="53"/>
      <c r="F23" s="53"/>
      <c r="G23" s="53"/>
      <c r="H23" s="53"/>
    </row>
    <row r="24" spans="3:8" ht="28.5" customHeight="1">
      <c r="C24" s="50" t="s">
        <v>25</v>
      </c>
      <c r="D24" s="21" t="s">
        <v>8</v>
      </c>
      <c r="E24" s="53"/>
      <c r="F24" s="53"/>
      <c r="G24" s="53"/>
      <c r="H24" s="53"/>
    </row>
    <row r="25" spans="3:8" ht="28.5" customHeight="1">
      <c r="C25" s="51"/>
      <c r="D25" s="21" t="s">
        <v>9</v>
      </c>
      <c r="E25" s="53"/>
      <c r="F25" s="53"/>
      <c r="G25" s="53"/>
      <c r="H25" s="53"/>
    </row>
    <row r="26" spans="3:8" ht="28.5" customHeight="1">
      <c r="C26" s="81"/>
      <c r="D26" s="21" t="s">
        <v>10</v>
      </c>
      <c r="E26" s="53"/>
      <c r="F26" s="53"/>
      <c r="G26" s="53"/>
      <c r="H26" s="53"/>
    </row>
    <row r="27" spans="3:8" ht="28.5" customHeight="1">
      <c r="C27" s="2" t="s">
        <v>11</v>
      </c>
      <c r="D27" s="3" t="s">
        <v>47</v>
      </c>
      <c r="E27" s="24"/>
      <c r="F27" s="1" t="s">
        <v>48</v>
      </c>
      <c r="G27" s="24"/>
      <c r="H27" s="1" t="s">
        <v>58</v>
      </c>
    </row>
    <row r="28" spans="3:8" ht="28.5" customHeight="1">
      <c r="C28" s="77" t="s">
        <v>12</v>
      </c>
      <c r="D28" s="78"/>
      <c r="E28" s="2" t="s">
        <v>51</v>
      </c>
      <c r="F28" s="82" t="s">
        <v>27</v>
      </c>
      <c r="G28" s="83"/>
      <c r="H28" s="67"/>
    </row>
    <row r="29" spans="3:8" ht="28.5" customHeight="1">
      <c r="C29" s="79"/>
      <c r="D29" s="80"/>
      <c r="E29" s="2" t="s">
        <v>52</v>
      </c>
      <c r="F29" s="82" t="s">
        <v>27</v>
      </c>
      <c r="G29" s="83"/>
      <c r="H29" s="67"/>
    </row>
    <row r="30" spans="3:8" ht="28.5" customHeight="1">
      <c r="C30" s="50" t="s">
        <v>13</v>
      </c>
      <c r="D30" s="21" t="s">
        <v>14</v>
      </c>
      <c r="E30" s="53"/>
      <c r="F30" s="53"/>
      <c r="G30" s="53"/>
      <c r="H30" s="53"/>
    </row>
    <row r="31" spans="3:8" ht="28.5" customHeight="1">
      <c r="C31" s="51"/>
      <c r="D31" s="21" t="s">
        <v>15</v>
      </c>
      <c r="E31" s="53"/>
      <c r="F31" s="53"/>
      <c r="G31" s="53"/>
      <c r="H31" s="53"/>
    </row>
    <row r="32" spans="3:8" ht="28.5" customHeight="1">
      <c r="C32" s="51"/>
      <c r="D32" s="21" t="s">
        <v>16</v>
      </c>
      <c r="E32" s="53"/>
      <c r="F32" s="53"/>
      <c r="G32" s="53"/>
      <c r="H32" s="53"/>
    </row>
    <row r="33" spans="3:8" ht="28.5" customHeight="1">
      <c r="C33" s="51"/>
      <c r="D33" s="27" t="s">
        <v>17</v>
      </c>
      <c r="E33" s="71"/>
      <c r="F33" s="71"/>
      <c r="G33" s="71"/>
      <c r="H33" s="71"/>
    </row>
    <row r="34" spans="3:8" ht="28.5" customHeight="1">
      <c r="C34" s="50" t="s">
        <v>72</v>
      </c>
      <c r="D34" s="27" t="s">
        <v>80</v>
      </c>
      <c r="E34" s="84" t="s">
        <v>27</v>
      </c>
      <c r="F34" s="84"/>
      <c r="G34" s="41"/>
      <c r="H34" s="41"/>
    </row>
    <row r="35" spans="3:8" ht="28.5" customHeight="1">
      <c r="C35" s="51"/>
      <c r="D35" s="27" t="s">
        <v>73</v>
      </c>
      <c r="E35" s="85" t="str">
        <f>IF(E5="加盟",IF(E34="小中学校","2,000",IF(E34="ジュニア","3,000",IF(E34="高校","5,000",IF(E34="大学","6,000",IF(E34="おかあさん・一般","8,000",""))))),IF(E5="非加盟",IF(E34="小中学校","4,000",IF(E34="ジュニア","6,000",IF(E34="高校","10,000",IF(E34="大学","12,000",IF(E34="おかあさん・一般","16,000",""))))),""))</f>
        <v/>
      </c>
      <c r="F35" s="85"/>
      <c r="G35" s="42" t="s">
        <v>76</v>
      </c>
      <c r="H35" s="1"/>
    </row>
    <row r="36" spans="3:8" ht="28.5" customHeight="1">
      <c r="C36" s="51"/>
      <c r="D36" s="27" t="s">
        <v>74</v>
      </c>
      <c r="E36" s="2" t="str">
        <f>IF(E5="加盟",IF(E34="小中学校","200",IF(E34="ジュニア","200",IF(E34="高校","300",IF(E34="大学","300",IF(E34="おかあさん・一般","300",""))))),IF(E5="非加盟",IF(E34="小中学校","400",IF(E34="ジュニア","400",IF(E34="高校","600",IF(E34="大学","600",IF(E34="おかあさん・一般","600",""))))),""))</f>
        <v/>
      </c>
      <c r="F36" s="41" t="s">
        <v>78</v>
      </c>
      <c r="G36" s="2">
        <f>E8</f>
        <v>0</v>
      </c>
      <c r="H36" s="43" t="s">
        <v>77</v>
      </c>
    </row>
    <row r="37" spans="3:8" ht="28.5" customHeight="1" thickBot="1">
      <c r="C37" s="52"/>
      <c r="D37" s="40" t="s">
        <v>75</v>
      </c>
      <c r="E37" s="86" t="str">
        <f>IFERROR(E35+(E36*G36),"")</f>
        <v/>
      </c>
      <c r="F37" s="86"/>
      <c r="G37" s="44" t="s">
        <v>76</v>
      </c>
      <c r="H37" s="1"/>
    </row>
    <row r="38" spans="3:8" ht="28.5" customHeight="1" thickTop="1">
      <c r="C38" s="35" t="s">
        <v>18</v>
      </c>
      <c r="D38" s="39" t="s">
        <v>19</v>
      </c>
      <c r="E38" s="72"/>
      <c r="F38" s="72"/>
      <c r="G38" s="72"/>
      <c r="H38" s="72"/>
    </row>
    <row r="39" spans="3:8" ht="84" customHeight="1">
      <c r="C39" s="26" t="s">
        <v>20</v>
      </c>
      <c r="D39" s="23" t="s">
        <v>21</v>
      </c>
      <c r="E39" s="75"/>
      <c r="F39" s="76"/>
      <c r="G39" s="76"/>
      <c r="H39" s="76"/>
    </row>
    <row r="40" spans="3:8">
      <c r="D40" t="s">
        <v>26</v>
      </c>
      <c r="E40" s="1">
        <f>LEN(E39)</f>
        <v>0</v>
      </c>
    </row>
    <row r="41" spans="3:8">
      <c r="H41" s="34" t="s">
        <v>83</v>
      </c>
    </row>
  </sheetData>
  <dataConsolidate/>
  <mergeCells count="54">
    <mergeCell ref="E39:H39"/>
    <mergeCell ref="C28:D29"/>
    <mergeCell ref="C15:C17"/>
    <mergeCell ref="C18:C20"/>
    <mergeCell ref="C21:C23"/>
    <mergeCell ref="C24:C26"/>
    <mergeCell ref="F28:H28"/>
    <mergeCell ref="E26:H26"/>
    <mergeCell ref="E30:H30"/>
    <mergeCell ref="E31:H31"/>
    <mergeCell ref="E32:H32"/>
    <mergeCell ref="E25:H25"/>
    <mergeCell ref="E34:F34"/>
    <mergeCell ref="E35:F35"/>
    <mergeCell ref="E37:F37"/>
    <mergeCell ref="F29:H29"/>
    <mergeCell ref="C1:H1"/>
    <mergeCell ref="C30:C33"/>
    <mergeCell ref="E33:H33"/>
    <mergeCell ref="E38:H38"/>
    <mergeCell ref="E8:G8"/>
    <mergeCell ref="E9:H9"/>
    <mergeCell ref="E10:H10"/>
    <mergeCell ref="E11:H11"/>
    <mergeCell ref="E12:H12"/>
    <mergeCell ref="E14:H14"/>
    <mergeCell ref="C8:D8"/>
    <mergeCell ref="C9:D9"/>
    <mergeCell ref="C10:D10"/>
    <mergeCell ref="C11:D11"/>
    <mergeCell ref="C12:D12"/>
    <mergeCell ref="C2:H2"/>
    <mergeCell ref="C3:D3"/>
    <mergeCell ref="C4:D4"/>
    <mergeCell ref="C6:D7"/>
    <mergeCell ref="E6:G6"/>
    <mergeCell ref="E7:G7"/>
    <mergeCell ref="C5:D5"/>
    <mergeCell ref="E5:G5"/>
    <mergeCell ref="E3:H3"/>
    <mergeCell ref="E4:H4"/>
    <mergeCell ref="C13:D13"/>
    <mergeCell ref="E13:H13"/>
    <mergeCell ref="E19:H19"/>
    <mergeCell ref="E15:H15"/>
    <mergeCell ref="E16:H16"/>
    <mergeCell ref="E17:H17"/>
    <mergeCell ref="E18:H18"/>
    <mergeCell ref="C34:C37"/>
    <mergeCell ref="E20:H20"/>
    <mergeCell ref="E21:H21"/>
    <mergeCell ref="E22:H22"/>
    <mergeCell ref="E23:H23"/>
    <mergeCell ref="E24:H24"/>
  </mergeCells>
  <phoneticPr fontId="1"/>
  <dataValidations count="5">
    <dataValidation type="list" allowBlank="1" showInputMessage="1" showErrorMessage="1" prompt="右側の▼から該当するものを選択してください。" sqref="E6" xr:uid="{B5026784-492C-458D-BDAE-F4DDE09AC613}">
      <formula1>"選択,単独出演,合同出演"</formula1>
    </dataValidation>
    <dataValidation type="list" allowBlank="1" showInputMessage="1" showErrorMessage="1" prompt="右側の▼から該当するものを選択してください。" sqref="E7" xr:uid="{EC7318AF-C890-41FA-A3B7-76F7E96D5D5C}">
      <formula1>"選択,混声,女声,男声,同声"</formula1>
    </dataValidation>
    <dataValidation type="list" allowBlank="1" showInputMessage="1" showErrorMessage="1" prompt="右側の▼から該当するものを選択してください。" sqref="F28:H29" xr:uid="{21D8A210-6349-492B-9F19-DE4B5405DEDC}">
      <formula1>"選択,いつでも良い,午前（第1部）,午後（第2・3部）"</formula1>
    </dataValidation>
    <dataValidation type="list" allowBlank="1" showInputMessage="1" showErrorMessage="1" sqref="E5:G5" xr:uid="{C5C60E78-4739-476F-91F1-99756645F30F}">
      <formula1>"選択,加盟,非加盟"</formula1>
    </dataValidation>
    <dataValidation type="list" allowBlank="1" showInputMessage="1" showErrorMessage="1" sqref="E34" xr:uid="{C5923111-8083-4D7B-BC74-1E7B6485CB21}">
      <formula1>"選択,小中学校,ジュニア,高校,大学,おかあさん・一般"</formula1>
    </dataValidation>
  </dataValidations>
  <pageMargins left="0.7" right="0.7" top="0.75" bottom="0.75" header="0.3" footer="0.3"/>
  <pageSetup paperSize="9" scale="5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E26A-7574-7F4C-8CA6-0BF996496DC6}">
  <dimension ref="A1:G36"/>
  <sheetViews>
    <sheetView view="pageBreakPreview" zoomScaleNormal="100" zoomScaleSheetLayoutView="100" workbookViewId="0">
      <selection activeCell="C12" sqref="C12:F12"/>
    </sheetView>
  </sheetViews>
  <sheetFormatPr defaultColWidth="11.5546875" defaultRowHeight="19.5"/>
  <cols>
    <col min="1" max="1" width="19.44140625" bestFit="1" customWidth="1"/>
    <col min="2" max="2" width="13.109375" customWidth="1"/>
    <col min="3" max="3" width="12.44140625" customWidth="1"/>
    <col min="4" max="4" width="11" customWidth="1"/>
    <col min="6" max="6" width="11" customWidth="1"/>
    <col min="7" max="7" width="16.6640625" customWidth="1"/>
  </cols>
  <sheetData>
    <row r="1" spans="1:7" ht="53.25" customHeight="1">
      <c r="A1" s="112" t="s">
        <v>62</v>
      </c>
      <c r="B1" s="112"/>
      <c r="C1" s="112"/>
      <c r="D1" s="112"/>
      <c r="E1" s="112"/>
      <c r="F1" s="112"/>
      <c r="G1" s="112"/>
    </row>
    <row r="2" spans="1:7" ht="30.95" customHeight="1">
      <c r="A2" s="125" t="s">
        <v>82</v>
      </c>
      <c r="B2" s="126"/>
      <c r="C2" s="126"/>
      <c r="D2" s="126"/>
      <c r="E2" s="126"/>
      <c r="F2" s="126"/>
      <c r="G2" s="127"/>
    </row>
    <row r="3" spans="1:7">
      <c r="A3" s="4" t="s">
        <v>28</v>
      </c>
      <c r="B3" s="106" t="str">
        <f>IF(入力用!E3="","",入力用!E3)</f>
        <v/>
      </c>
      <c r="C3" s="107"/>
      <c r="D3" s="107"/>
      <c r="E3" s="107"/>
      <c r="F3" s="107"/>
      <c r="G3" s="108"/>
    </row>
    <row r="4" spans="1:7" ht="38.1" customHeight="1">
      <c r="A4" s="5" t="s">
        <v>29</v>
      </c>
      <c r="B4" s="97" t="str">
        <f>IF(入力用!E4="","",入力用!E4)</f>
        <v/>
      </c>
      <c r="C4" s="98"/>
      <c r="D4" s="98"/>
      <c r="E4" s="98"/>
      <c r="F4" s="98"/>
      <c r="G4" s="99"/>
    </row>
    <row r="5" spans="1:7">
      <c r="A5" s="38" t="s">
        <v>71</v>
      </c>
      <c r="B5" s="6" t="str">
        <f>入力用!E5</f>
        <v>選択</v>
      </c>
      <c r="C5" s="36" t="s">
        <v>70</v>
      </c>
      <c r="D5" s="87" t="str">
        <f>入力用!$E$6</f>
        <v>選択</v>
      </c>
      <c r="E5" s="88"/>
      <c r="F5" s="89" t="str">
        <f>入力用!E7</f>
        <v>選択</v>
      </c>
      <c r="G5" s="88"/>
    </row>
    <row r="6" spans="1:7" ht="28.5" customHeight="1">
      <c r="A6" s="7" t="s">
        <v>30</v>
      </c>
      <c r="B6" s="101">
        <f>入力用!E8</f>
        <v>0</v>
      </c>
      <c r="C6" s="102"/>
      <c r="D6" s="115" t="s">
        <v>50</v>
      </c>
      <c r="E6" s="115"/>
      <c r="F6" s="115"/>
      <c r="G6" s="116"/>
    </row>
    <row r="7" spans="1:7">
      <c r="A7" s="4" t="s">
        <v>28</v>
      </c>
      <c r="B7" s="106" t="str">
        <f>IF(入力用!E9="","",入力用!E9)</f>
        <v/>
      </c>
      <c r="C7" s="107"/>
      <c r="D7" s="107"/>
      <c r="E7" s="107"/>
      <c r="F7" s="107"/>
      <c r="G7" s="108"/>
    </row>
    <row r="8" spans="1:7" ht="36" customHeight="1">
      <c r="A8" s="5" t="s">
        <v>31</v>
      </c>
      <c r="B8" s="97" t="str">
        <f>IF(入力用!E10="","",入力用!E10)</f>
        <v/>
      </c>
      <c r="C8" s="98"/>
      <c r="D8" s="98"/>
      <c r="E8" s="98"/>
      <c r="F8" s="98"/>
      <c r="G8" s="99"/>
    </row>
    <row r="9" spans="1:7">
      <c r="A9" s="7" t="s">
        <v>28</v>
      </c>
      <c r="B9" s="109" t="str">
        <f>IF(入力用!E11="","",入力用!E11)</f>
        <v/>
      </c>
      <c r="C9" s="110"/>
      <c r="D9" s="110"/>
      <c r="E9" s="110"/>
      <c r="F9" s="110"/>
      <c r="G9" s="111"/>
    </row>
    <row r="10" spans="1:7" ht="36" customHeight="1">
      <c r="A10" s="5" t="s">
        <v>32</v>
      </c>
      <c r="B10" s="97" t="str">
        <f>IF(入力用!E12="","",入力用!E12)</f>
        <v/>
      </c>
      <c r="C10" s="98"/>
      <c r="D10" s="98"/>
      <c r="E10" s="98"/>
      <c r="F10" s="98"/>
      <c r="G10" s="99"/>
    </row>
    <row r="11" spans="1:7" ht="48" customHeight="1">
      <c r="A11" s="32" t="s">
        <v>68</v>
      </c>
      <c r="B11" s="103" t="str">
        <f>IF(入力用!E13="","",入力用!E13)</f>
        <v/>
      </c>
      <c r="C11" s="104"/>
      <c r="D11" s="104"/>
      <c r="E11" s="104"/>
      <c r="F11" s="104"/>
      <c r="G11" s="105"/>
    </row>
    <row r="12" spans="1:7" ht="62.1" customHeight="1">
      <c r="A12" s="33" t="s">
        <v>64</v>
      </c>
      <c r="B12" s="20" t="s">
        <v>56</v>
      </c>
      <c r="C12" s="97" t="str">
        <f>IF(入力用!E14="","",入力用!E14)</f>
        <v/>
      </c>
      <c r="D12" s="98"/>
      <c r="E12" s="98"/>
      <c r="F12" s="98"/>
      <c r="G12" s="19" t="s">
        <v>55</v>
      </c>
    </row>
    <row r="13" spans="1:7" ht="29.1" customHeight="1">
      <c r="A13" s="118" t="s">
        <v>33</v>
      </c>
      <c r="B13" s="100" t="s">
        <v>34</v>
      </c>
      <c r="C13" s="9" t="s">
        <v>37</v>
      </c>
      <c r="D13" s="94" t="str">
        <f>IF(入力用!E15="","",入力用!E15)</f>
        <v/>
      </c>
      <c r="E13" s="95"/>
      <c r="F13" s="95"/>
      <c r="G13" s="96"/>
    </row>
    <row r="14" spans="1:7" ht="29.1" customHeight="1">
      <c r="A14" s="119"/>
      <c r="B14" s="100"/>
      <c r="C14" s="10" t="s">
        <v>38</v>
      </c>
      <c r="D14" s="91" t="str">
        <f>IF(入力用!E16="","",入力用!E16)</f>
        <v/>
      </c>
      <c r="E14" s="92"/>
      <c r="F14" s="92"/>
      <c r="G14" s="93"/>
    </row>
    <row r="15" spans="1:7" ht="29.1" customHeight="1">
      <c r="A15" s="119"/>
      <c r="B15" s="100"/>
      <c r="C15" s="10" t="s">
        <v>39</v>
      </c>
      <c r="D15" s="91" t="str">
        <f>IF(入力用!E17="","",入力用!E17)</f>
        <v/>
      </c>
      <c r="E15" s="92"/>
      <c r="F15" s="92"/>
      <c r="G15" s="93"/>
    </row>
    <row r="16" spans="1:7" ht="29.1" customHeight="1">
      <c r="A16" s="119"/>
      <c r="B16" s="100" t="s">
        <v>35</v>
      </c>
      <c r="C16" s="11" t="s">
        <v>37</v>
      </c>
      <c r="D16" s="94" t="str">
        <f>IF(入力用!E18="","",入力用!E18)</f>
        <v/>
      </c>
      <c r="E16" s="95"/>
      <c r="F16" s="95"/>
      <c r="G16" s="96"/>
    </row>
    <row r="17" spans="1:7" ht="29.1" customHeight="1">
      <c r="A17" s="119"/>
      <c r="B17" s="100"/>
      <c r="C17" s="12" t="s">
        <v>38</v>
      </c>
      <c r="D17" s="91" t="str">
        <f>IF(入力用!E19="","",入力用!E19)</f>
        <v/>
      </c>
      <c r="E17" s="92"/>
      <c r="F17" s="92"/>
      <c r="G17" s="93"/>
    </row>
    <row r="18" spans="1:7" ht="29.1" customHeight="1">
      <c r="A18" s="119"/>
      <c r="B18" s="100"/>
      <c r="C18" s="13" t="s">
        <v>39</v>
      </c>
      <c r="D18" s="97" t="str">
        <f>IF(入力用!E20="","",入力用!E20)</f>
        <v/>
      </c>
      <c r="E18" s="98"/>
      <c r="F18" s="98"/>
      <c r="G18" s="99"/>
    </row>
    <row r="19" spans="1:7" ht="29.1" customHeight="1">
      <c r="A19" s="119"/>
      <c r="B19" s="100" t="s">
        <v>36</v>
      </c>
      <c r="C19" s="10" t="s">
        <v>37</v>
      </c>
      <c r="D19" s="91" t="str">
        <f>IF(入力用!E21="","",入力用!E21)</f>
        <v/>
      </c>
      <c r="E19" s="92"/>
      <c r="F19" s="92"/>
      <c r="G19" s="93"/>
    </row>
    <row r="20" spans="1:7" ht="29.1" customHeight="1">
      <c r="A20" s="119"/>
      <c r="B20" s="100"/>
      <c r="C20" s="10" t="s">
        <v>38</v>
      </c>
      <c r="D20" s="91" t="str">
        <f>IF(入力用!E22="","",入力用!E22)</f>
        <v/>
      </c>
      <c r="E20" s="92"/>
      <c r="F20" s="92"/>
      <c r="G20" s="93"/>
    </row>
    <row r="21" spans="1:7" ht="29.1" customHeight="1">
      <c r="A21" s="119"/>
      <c r="B21" s="100"/>
      <c r="C21" s="14" t="s">
        <v>39</v>
      </c>
      <c r="D21" s="97" t="str">
        <f>IF(入力用!E23="","",入力用!E23)</f>
        <v/>
      </c>
      <c r="E21" s="98"/>
      <c r="F21" s="98"/>
      <c r="G21" s="99"/>
    </row>
    <row r="22" spans="1:7" ht="29.1" customHeight="1">
      <c r="A22" s="119"/>
      <c r="B22" s="121" t="s">
        <v>53</v>
      </c>
      <c r="C22" s="15" t="s">
        <v>37</v>
      </c>
      <c r="D22" s="94" t="str">
        <f>IF(入力用!E24="","",入力用!E24)</f>
        <v/>
      </c>
      <c r="E22" s="95"/>
      <c r="F22" s="95"/>
      <c r="G22" s="96"/>
    </row>
    <row r="23" spans="1:7" ht="29.1" customHeight="1">
      <c r="A23" s="119"/>
      <c r="B23" s="122"/>
      <c r="C23" s="16" t="s">
        <v>38</v>
      </c>
      <c r="D23" s="91" t="str">
        <f>IF(入力用!E25="","",入力用!E25)</f>
        <v/>
      </c>
      <c r="E23" s="92"/>
      <c r="F23" s="92"/>
      <c r="G23" s="93"/>
    </row>
    <row r="24" spans="1:7" ht="29.1" customHeight="1">
      <c r="A24" s="120"/>
      <c r="B24" s="123"/>
      <c r="C24" s="17" t="s">
        <v>39</v>
      </c>
      <c r="D24" s="97" t="str">
        <f>IF(入力用!E26="","",入力用!E26)</f>
        <v/>
      </c>
      <c r="E24" s="98"/>
      <c r="F24" s="98"/>
      <c r="G24" s="99"/>
    </row>
    <row r="25" spans="1:7" ht="20.25" customHeight="1">
      <c r="A25" s="7" t="s">
        <v>40</v>
      </c>
      <c r="B25" s="122" t="s">
        <v>47</v>
      </c>
      <c r="C25" s="129"/>
      <c r="D25" s="29">
        <f>入力用!E27</f>
        <v>0</v>
      </c>
      <c r="E25" s="8" t="s">
        <v>48</v>
      </c>
      <c r="F25" s="10">
        <f>入力用!G27</f>
        <v>0</v>
      </c>
      <c r="G25" s="18" t="s">
        <v>49</v>
      </c>
    </row>
    <row r="26" spans="1:7">
      <c r="A26" s="124" t="s">
        <v>54</v>
      </c>
      <c r="B26" s="4" t="s">
        <v>51</v>
      </c>
      <c r="C26" s="106" t="str">
        <f>入力用!F28</f>
        <v>選択</v>
      </c>
      <c r="D26" s="107"/>
      <c r="E26" s="107"/>
      <c r="F26" s="107"/>
      <c r="G26" s="108"/>
    </row>
    <row r="27" spans="1:7">
      <c r="A27" s="123"/>
      <c r="B27" s="6" t="s">
        <v>52</v>
      </c>
      <c r="C27" s="117" t="str">
        <f>入力用!F29</f>
        <v>選択</v>
      </c>
      <c r="D27" s="115"/>
      <c r="E27" s="115"/>
      <c r="F27" s="115"/>
      <c r="G27" s="116"/>
    </row>
    <row r="28" spans="1:7" ht="23.25" customHeight="1">
      <c r="A28" s="122" t="s">
        <v>41</v>
      </c>
      <c r="B28" s="7" t="s">
        <v>42</v>
      </c>
      <c r="C28" s="91" t="str">
        <f>IF(入力用!E30="","",入力用!E30)</f>
        <v/>
      </c>
      <c r="D28" s="92"/>
      <c r="E28" s="92"/>
      <c r="F28" s="92"/>
      <c r="G28" s="93"/>
    </row>
    <row r="29" spans="1:7" ht="23.25" customHeight="1">
      <c r="A29" s="122"/>
      <c r="B29" s="7" t="s">
        <v>43</v>
      </c>
      <c r="C29" s="91" t="str">
        <f>IF(入力用!E31="","",入力用!E31)</f>
        <v/>
      </c>
      <c r="D29" s="92"/>
      <c r="E29" s="92"/>
      <c r="F29" s="92"/>
      <c r="G29" s="93"/>
    </row>
    <row r="30" spans="1:7" ht="23.25" customHeight="1">
      <c r="A30" s="122"/>
      <c r="B30" s="7" t="s">
        <v>44</v>
      </c>
      <c r="C30" s="91" t="str">
        <f>IF(入力用!E32="","",入力用!E32)</f>
        <v/>
      </c>
      <c r="D30" s="92"/>
      <c r="E30" s="92"/>
      <c r="F30" s="92"/>
      <c r="G30" s="93"/>
    </row>
    <row r="31" spans="1:7" ht="23.25" customHeight="1">
      <c r="A31" s="122"/>
      <c r="B31" s="7" t="s">
        <v>45</v>
      </c>
      <c r="C31" s="91" t="str">
        <f>IF(入力用!E33="","",入力用!E33)</f>
        <v/>
      </c>
      <c r="D31" s="92"/>
      <c r="E31" s="92"/>
      <c r="F31" s="92"/>
      <c r="G31" s="93"/>
    </row>
    <row r="32" spans="1:7" ht="23.25" customHeight="1" thickBot="1">
      <c r="A32" s="45" t="s">
        <v>72</v>
      </c>
      <c r="B32" s="49" t="str">
        <f>入力用!E37</f>
        <v/>
      </c>
      <c r="C32" s="47" t="s">
        <v>80</v>
      </c>
      <c r="D32" s="90" t="str">
        <f>入力用!E34</f>
        <v>選択</v>
      </c>
      <c r="E32" s="90"/>
      <c r="F32" s="48" t="s">
        <v>79</v>
      </c>
      <c r="G32" s="46">
        <f>入力用!G36</f>
        <v>0</v>
      </c>
    </row>
    <row r="33" spans="1:7" ht="30.95" customHeight="1" thickTop="1">
      <c r="A33" s="28" t="s">
        <v>59</v>
      </c>
      <c r="B33" s="28" t="s">
        <v>63</v>
      </c>
      <c r="C33" s="113" t="str">
        <f>IF(入力用!E38="","",入力用!E38)</f>
        <v/>
      </c>
      <c r="D33" s="113"/>
      <c r="E33" s="113"/>
      <c r="F33" s="113"/>
      <c r="G33" s="113"/>
    </row>
    <row r="34" spans="1:7" ht="78" customHeight="1">
      <c r="A34" s="30" t="s">
        <v>65</v>
      </c>
      <c r="B34" s="114" t="str">
        <f>IF(入力用!E39="","",入力用!E39)</f>
        <v/>
      </c>
      <c r="C34" s="114"/>
      <c r="D34" s="114"/>
      <c r="E34" s="114"/>
      <c r="F34" s="114"/>
      <c r="G34" s="114"/>
    </row>
    <row r="35" spans="1:7" ht="3.75" customHeight="1">
      <c r="A35" s="31"/>
      <c r="B35" s="31"/>
      <c r="C35" s="31"/>
      <c r="D35" s="31"/>
      <c r="E35" s="31"/>
      <c r="F35" s="31"/>
      <c r="G35" s="31"/>
    </row>
    <row r="36" spans="1:7" ht="35.25" customHeight="1">
      <c r="A36" s="128" t="s">
        <v>81</v>
      </c>
      <c r="B36" s="128"/>
      <c r="C36" s="128"/>
      <c r="D36" s="128"/>
      <c r="E36" s="128"/>
      <c r="F36" s="128"/>
      <c r="G36" s="128"/>
    </row>
  </sheetData>
  <sheetProtection algorithmName="SHA-512" hashValue="oYhR/Yda9GCFnnbbmrx4FHj381lD9s8iz2pV4S81R8g/ZPOytJbPUBkpT3JWHBRSPr7iAX2ZsaP7Y4bECmF0cQ==" saltValue="LJ8wlsxzZE0UmBN6D4s0+Q==" spinCount="100000" sheet="1" objects="1" scenarios="1"/>
  <mergeCells count="44">
    <mergeCell ref="A36:G36"/>
    <mergeCell ref="B19:B21"/>
    <mergeCell ref="C28:G28"/>
    <mergeCell ref="C29:G29"/>
    <mergeCell ref="C30:G30"/>
    <mergeCell ref="A28:A31"/>
    <mergeCell ref="B25:C25"/>
    <mergeCell ref="D24:G24"/>
    <mergeCell ref="D21:G21"/>
    <mergeCell ref="D19:G19"/>
    <mergeCell ref="D20:G20"/>
    <mergeCell ref="A1:G1"/>
    <mergeCell ref="C33:G33"/>
    <mergeCell ref="B34:G34"/>
    <mergeCell ref="D6:G6"/>
    <mergeCell ref="C31:G31"/>
    <mergeCell ref="C26:G26"/>
    <mergeCell ref="C27:G27"/>
    <mergeCell ref="A13:A24"/>
    <mergeCell ref="B22:B24"/>
    <mergeCell ref="D22:G22"/>
    <mergeCell ref="D23:G23"/>
    <mergeCell ref="A26:A27"/>
    <mergeCell ref="A2:G2"/>
    <mergeCell ref="B3:G3"/>
    <mergeCell ref="B4:G4"/>
    <mergeCell ref="B13:B15"/>
    <mergeCell ref="B16:B18"/>
    <mergeCell ref="B6:C6"/>
    <mergeCell ref="D14:G14"/>
    <mergeCell ref="C12:F12"/>
    <mergeCell ref="B11:G11"/>
    <mergeCell ref="B7:G7"/>
    <mergeCell ref="B9:G9"/>
    <mergeCell ref="B8:G8"/>
    <mergeCell ref="B10:G10"/>
    <mergeCell ref="D13:G13"/>
    <mergeCell ref="D5:E5"/>
    <mergeCell ref="F5:G5"/>
    <mergeCell ref="D32:E32"/>
    <mergeCell ref="D15:G15"/>
    <mergeCell ref="D16:G16"/>
    <mergeCell ref="D17:G17"/>
    <mergeCell ref="D18:G1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印刷用（印刷のみ行ってください）</vt:lpstr>
      <vt:lpstr>'印刷用（印刷のみ行ってください）'!Print_Area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山梨県合唱連盟</dc:creator>
  <cp:lastModifiedBy>山梨県合唱連盟</cp:lastModifiedBy>
  <cp:lastPrinted>2023-03-30T11:57:39Z</cp:lastPrinted>
  <dcterms:created xsi:type="dcterms:W3CDTF">2023-02-25T01:00:40Z</dcterms:created>
  <dcterms:modified xsi:type="dcterms:W3CDTF">2023-04-28T17:30:29Z</dcterms:modified>
</cp:coreProperties>
</file>